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1636" windowHeight="9612"/>
  </bookViews>
  <sheets>
    <sheet name="工作表1" sheetId="1" r:id="rId1"/>
  </sheets>
  <definedNames>
    <definedName name="_xlnm._FilterDatabase" localSheetId="0" hidden="1">工作表1!$A$1:$G$1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2" i="1"/>
  <c r="L2" i="1"/>
  <c r="K2" i="1"/>
  <c r="J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2" i="1"/>
  <c r="G38" i="1"/>
  <c r="G34" i="1"/>
  <c r="G44" i="1"/>
  <c r="G17" i="1"/>
  <c r="G24" i="1"/>
  <c r="G40" i="1"/>
  <c r="G22" i="1"/>
  <c r="G20" i="1"/>
  <c r="G7" i="1"/>
  <c r="G4" i="1"/>
  <c r="G41" i="1"/>
  <c r="G43" i="1"/>
  <c r="G33" i="1"/>
  <c r="G19" i="1"/>
  <c r="G30" i="1"/>
  <c r="G16" i="1"/>
  <c r="G31" i="1"/>
  <c r="G23" i="1"/>
  <c r="G8" i="1"/>
  <c r="G10" i="1"/>
  <c r="G15" i="1"/>
  <c r="G14" i="1"/>
  <c r="G26" i="1"/>
  <c r="G9" i="1"/>
  <c r="G28" i="1"/>
  <c r="G3" i="1"/>
  <c r="G37" i="1"/>
  <c r="G45" i="1"/>
  <c r="G11" i="1"/>
  <c r="G25" i="1"/>
  <c r="G13" i="1"/>
  <c r="G29" i="1"/>
  <c r="G6" i="1"/>
  <c r="G35" i="1"/>
  <c r="G36" i="1"/>
  <c r="G27" i="1"/>
  <c r="G42" i="1"/>
  <c r="G18" i="1"/>
  <c r="G5" i="1"/>
  <c r="G32" i="1"/>
  <c r="G12" i="1"/>
  <c r="G39" i="1"/>
  <c r="G2" i="1"/>
  <c r="G21" i="1"/>
</calcChain>
</file>

<file path=xl/sharedStrings.xml><?xml version="1.0" encoding="utf-8"?>
<sst xmlns="http://schemas.openxmlformats.org/spreadsheetml/2006/main" count="7" uniqueCount="7">
  <si>
    <t>ID (Last 4 digits)</t>
  </si>
  <si>
    <t>P1</t>
    <phoneticPr fontId="3" type="noConversion"/>
  </si>
  <si>
    <t>P2</t>
    <phoneticPr fontId="3" type="noConversion"/>
  </si>
  <si>
    <t>P3</t>
    <phoneticPr fontId="3" type="noConversion"/>
  </si>
  <si>
    <t>Evaluation: Assignments (12%(jQuery)+18%(SVG)+18%(PHP)=48%), Midterm (18%), Final (34%)</t>
  </si>
  <si>
    <t>midterm</t>
    <phoneticPr fontId="3" type="noConversion"/>
  </si>
  <si>
    <t>final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</si>
</sst>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新細明體"/>
      <family val="2"/>
      <charset val="136"/>
      <scheme val="minor"/>
    </font>
    <font>
      <sz val="12"/>
      <color rgb="FF006100"/>
      <name val="新細明體"/>
      <family val="2"/>
      <charset val="136"/>
      <scheme val="minor"/>
    </font>
    <font>
      <sz val="11"/>
      <color rgb="FF000000"/>
      <name val="Times New Roman"/>
      <family val="2"/>
      <charset val="1"/>
    </font>
    <font>
      <sz val="9"/>
      <name val="新細明體"/>
      <family val="2"/>
      <charset val="136"/>
      <scheme val="minor"/>
    </font>
    <font>
      <b/>
      <sz val="10"/>
      <color rgb="FF333333"/>
      <name val="新細明體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2" borderId="3" xfId="1" applyBorder="1" applyAlignment="1">
      <alignment vertical="center" wrapText="1"/>
    </xf>
    <xf numFmtId="0" fontId="1" fillId="2" borderId="4" xfId="1" applyBorder="1" applyAlignment="1">
      <alignment vertical="center" wrapText="1"/>
    </xf>
    <xf numFmtId="0" fontId="1" fillId="2" borderId="0" xfId="1">
      <alignment vertical="center"/>
    </xf>
  </cellXfs>
  <cellStyles count="2">
    <cellStyle name="一般" xfId="0" builtinId="0"/>
    <cellStyle name="好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abSelected="1" workbookViewId="0">
      <selection activeCell="P5" sqref="P5"/>
    </sheetView>
  </sheetViews>
  <sheetFormatPr defaultRowHeight="16.2" x14ac:dyDescent="0.3"/>
  <cols>
    <col min="1" max="1" width="15.6640625" bestFit="1" customWidth="1"/>
    <col min="2" max="6" width="9" bestFit="1" customWidth="1"/>
    <col min="7" max="7" width="35.5546875" bestFit="1" customWidth="1"/>
  </cols>
  <sheetData>
    <row r="1" spans="1:12" ht="41.4" x14ac:dyDescent="0.3">
      <c r="A1" s="3" t="s">
        <v>0</v>
      </c>
      <c r="B1" s="1" t="s">
        <v>1</v>
      </c>
      <c r="C1" s="1" t="s">
        <v>2</v>
      </c>
      <c r="D1" s="1" t="s">
        <v>3</v>
      </c>
      <c r="E1" s="5" t="s">
        <v>5</v>
      </c>
      <c r="F1" s="5" t="s">
        <v>6</v>
      </c>
      <c r="G1" s="6" t="s">
        <v>4</v>
      </c>
    </row>
    <row r="2" spans="1:12" x14ac:dyDescent="0.3">
      <c r="A2" s="4">
        <v>8848</v>
      </c>
      <c r="B2" s="2">
        <v>95</v>
      </c>
      <c r="C2" s="2">
        <v>100</v>
      </c>
      <c r="D2" s="2">
        <v>94</v>
      </c>
      <c r="E2" s="2">
        <v>100</v>
      </c>
      <c r="F2" s="2">
        <v>93.5</v>
      </c>
      <c r="G2">
        <f>0.12*B2+0.18*C2+0.18*D2+0.18*E2+0.34*F2</f>
        <v>96.11</v>
      </c>
      <c r="H2">
        <f>B2*0.12</f>
        <v>11.4</v>
      </c>
      <c r="I2">
        <f>C2*0.18</f>
        <v>18</v>
      </c>
      <c r="J2">
        <f>D2*0.18</f>
        <v>16.919999999999998</v>
      </c>
      <c r="K2">
        <f>E2*0.18</f>
        <v>18</v>
      </c>
      <c r="L2">
        <f>F2*0.34</f>
        <v>31.790000000000003</v>
      </c>
    </row>
    <row r="3" spans="1:12" x14ac:dyDescent="0.3">
      <c r="A3" s="4">
        <v>4793</v>
      </c>
      <c r="B3" s="2">
        <v>100</v>
      </c>
      <c r="C3" s="2">
        <v>100</v>
      </c>
      <c r="D3" s="2">
        <v>94</v>
      </c>
      <c r="E3" s="2">
        <v>93</v>
      </c>
      <c r="F3" s="2">
        <v>90.5</v>
      </c>
      <c r="G3">
        <f>0.12*B3+0.18*C3+0.18*D3+0.18*E3+0.34*F3</f>
        <v>94.43</v>
      </c>
      <c r="H3">
        <f t="shared" ref="H3:H45" si="0">B3*0.12</f>
        <v>12</v>
      </c>
      <c r="I3">
        <f t="shared" ref="I3:I45" si="1">C3*0.18</f>
        <v>18</v>
      </c>
      <c r="J3">
        <f t="shared" ref="J3:J45" si="2">D3*0.18</f>
        <v>16.919999999999998</v>
      </c>
      <c r="K3">
        <f t="shared" ref="K3:K45" si="3">E3*0.18</f>
        <v>16.739999999999998</v>
      </c>
      <c r="L3">
        <f t="shared" ref="L3:L45" si="4">F3*0.34</f>
        <v>30.770000000000003</v>
      </c>
    </row>
    <row r="4" spans="1:12" x14ac:dyDescent="0.3">
      <c r="A4" s="4">
        <v>2555</v>
      </c>
      <c r="B4" s="2">
        <v>98.5</v>
      </c>
      <c r="C4" s="2">
        <v>100</v>
      </c>
      <c r="D4" s="2">
        <v>100</v>
      </c>
      <c r="E4" s="2">
        <v>90</v>
      </c>
      <c r="F4" s="2">
        <v>84</v>
      </c>
      <c r="G4">
        <f>0.12*B4+0.18*C4+0.18*D4+0.18*E4+0.34*F4</f>
        <v>92.58</v>
      </c>
      <c r="H4">
        <f t="shared" si="0"/>
        <v>11.82</v>
      </c>
      <c r="I4">
        <f t="shared" si="1"/>
        <v>18</v>
      </c>
      <c r="J4">
        <f t="shared" si="2"/>
        <v>18</v>
      </c>
      <c r="K4">
        <f t="shared" si="3"/>
        <v>16.2</v>
      </c>
      <c r="L4">
        <f t="shared" si="4"/>
        <v>28.560000000000002</v>
      </c>
    </row>
    <row r="5" spans="1:12" x14ac:dyDescent="0.3">
      <c r="A5" s="4">
        <v>8367</v>
      </c>
      <c r="B5" s="2">
        <v>95</v>
      </c>
      <c r="C5" s="2">
        <v>100</v>
      </c>
      <c r="D5" s="2">
        <v>100</v>
      </c>
      <c r="E5" s="2">
        <v>79</v>
      </c>
      <c r="F5" s="2">
        <v>90.5</v>
      </c>
      <c r="G5">
        <f>0.12*B5+0.18*C5+0.18*D5+0.18*E5+0.34*F5</f>
        <v>92.39</v>
      </c>
      <c r="H5">
        <f t="shared" si="0"/>
        <v>11.4</v>
      </c>
      <c r="I5">
        <f t="shared" si="1"/>
        <v>18</v>
      </c>
      <c r="J5">
        <f t="shared" si="2"/>
        <v>18</v>
      </c>
      <c r="K5">
        <f t="shared" si="3"/>
        <v>14.219999999999999</v>
      </c>
      <c r="L5">
        <f t="shared" si="4"/>
        <v>30.770000000000003</v>
      </c>
    </row>
    <row r="6" spans="1:12" s="9" customFormat="1" x14ac:dyDescent="0.3">
      <c r="A6" s="7">
        <v>6954</v>
      </c>
      <c r="B6" s="8">
        <v>98.5</v>
      </c>
      <c r="C6" s="8">
        <v>100</v>
      </c>
      <c r="D6" s="8">
        <v>94</v>
      </c>
      <c r="E6" s="8">
        <v>88</v>
      </c>
      <c r="F6" s="8">
        <v>86.5</v>
      </c>
      <c r="G6" s="9">
        <f>0.12*B6+0.18*C6+0.18*D6+0.18*E6+0.34*F6</f>
        <v>91.990000000000009</v>
      </c>
      <c r="H6" s="9">
        <f t="shared" si="0"/>
        <v>11.82</v>
      </c>
      <c r="I6" s="9">
        <f t="shared" si="1"/>
        <v>18</v>
      </c>
      <c r="J6" s="9">
        <f t="shared" si="2"/>
        <v>16.919999999999998</v>
      </c>
      <c r="K6" s="9">
        <f t="shared" si="3"/>
        <v>15.84</v>
      </c>
      <c r="L6" s="9">
        <f t="shared" si="4"/>
        <v>29.410000000000004</v>
      </c>
    </row>
    <row r="7" spans="1:12" x14ac:dyDescent="0.3">
      <c r="A7" s="4">
        <v>2330</v>
      </c>
      <c r="B7" s="2">
        <v>100</v>
      </c>
      <c r="C7" s="2">
        <v>98</v>
      </c>
      <c r="D7" s="2">
        <v>92</v>
      </c>
      <c r="E7" s="2">
        <v>94</v>
      </c>
      <c r="F7" s="2">
        <v>84</v>
      </c>
      <c r="G7">
        <f>0.12*B7+0.18*C7+0.18*D7+0.18*E7+0.34*F7</f>
        <v>91.68</v>
      </c>
      <c r="H7">
        <f t="shared" si="0"/>
        <v>12</v>
      </c>
      <c r="I7">
        <f t="shared" si="1"/>
        <v>17.64</v>
      </c>
      <c r="J7">
        <f t="shared" si="2"/>
        <v>16.559999999999999</v>
      </c>
      <c r="K7">
        <f t="shared" si="3"/>
        <v>16.919999999999998</v>
      </c>
      <c r="L7">
        <f t="shared" si="4"/>
        <v>28.560000000000002</v>
      </c>
    </row>
    <row r="8" spans="1:12" x14ac:dyDescent="0.3">
      <c r="A8" s="4">
        <v>3459</v>
      </c>
      <c r="B8" s="2">
        <v>100</v>
      </c>
      <c r="C8" s="2">
        <v>100</v>
      </c>
      <c r="D8" s="2">
        <v>94</v>
      </c>
      <c r="E8" s="2">
        <v>96</v>
      </c>
      <c r="F8" s="2">
        <v>80</v>
      </c>
      <c r="G8">
        <f>0.12*B8+0.18*C8+0.18*D8+0.18*E8+0.34*F8</f>
        <v>91.4</v>
      </c>
      <c r="H8">
        <f t="shared" si="0"/>
        <v>12</v>
      </c>
      <c r="I8">
        <f t="shared" si="1"/>
        <v>18</v>
      </c>
      <c r="J8">
        <f t="shared" si="2"/>
        <v>16.919999999999998</v>
      </c>
      <c r="K8">
        <f t="shared" si="3"/>
        <v>17.28</v>
      </c>
      <c r="L8">
        <f t="shared" si="4"/>
        <v>27.200000000000003</v>
      </c>
    </row>
    <row r="9" spans="1:12" x14ac:dyDescent="0.3">
      <c r="A9" s="4">
        <v>4152</v>
      </c>
      <c r="B9" s="2">
        <v>100</v>
      </c>
      <c r="C9" s="2">
        <v>100</v>
      </c>
      <c r="D9" s="2">
        <v>94</v>
      </c>
      <c r="E9" s="2">
        <v>94</v>
      </c>
      <c r="F9" s="2">
        <v>79.5</v>
      </c>
      <c r="G9">
        <f>0.12*B9+0.18*C9+0.18*D9+0.18*E9+0.34*F9</f>
        <v>90.87</v>
      </c>
      <c r="H9">
        <f t="shared" si="0"/>
        <v>12</v>
      </c>
      <c r="I9">
        <f t="shared" si="1"/>
        <v>18</v>
      </c>
      <c r="J9">
        <f t="shared" si="2"/>
        <v>16.919999999999998</v>
      </c>
      <c r="K9">
        <f t="shared" si="3"/>
        <v>16.919999999999998</v>
      </c>
      <c r="L9">
        <f t="shared" si="4"/>
        <v>27.03</v>
      </c>
    </row>
    <row r="10" spans="1:12" x14ac:dyDescent="0.3">
      <c r="A10" s="4">
        <v>3602</v>
      </c>
      <c r="B10" s="2">
        <v>95.5</v>
      </c>
      <c r="C10" s="2">
        <v>90</v>
      </c>
      <c r="D10" s="2">
        <v>94</v>
      </c>
      <c r="E10" s="2">
        <v>86</v>
      </c>
      <c r="F10" s="2">
        <v>80.5</v>
      </c>
      <c r="G10">
        <f>0.12*B10+0.18*C10+0.18*D10+0.18*E10+0.34*F10</f>
        <v>87.429999999999993</v>
      </c>
      <c r="H10">
        <f t="shared" si="0"/>
        <v>11.459999999999999</v>
      </c>
      <c r="I10">
        <f t="shared" si="1"/>
        <v>16.2</v>
      </c>
      <c r="J10">
        <f t="shared" si="2"/>
        <v>16.919999999999998</v>
      </c>
      <c r="K10">
        <f t="shared" si="3"/>
        <v>15.479999999999999</v>
      </c>
      <c r="L10">
        <f t="shared" si="4"/>
        <v>27.37</v>
      </c>
    </row>
    <row r="11" spans="1:12" x14ac:dyDescent="0.3">
      <c r="A11" s="4">
        <v>6527</v>
      </c>
      <c r="B11" s="2">
        <v>95</v>
      </c>
      <c r="C11" s="2">
        <v>100</v>
      </c>
      <c r="D11" s="2">
        <v>100</v>
      </c>
      <c r="E11" s="2">
        <v>88</v>
      </c>
      <c r="F11" s="2">
        <v>69.5</v>
      </c>
      <c r="G11">
        <f>0.12*B11+0.18*C11+0.18*D11+0.18*E11+0.34*F11</f>
        <v>86.87</v>
      </c>
      <c r="H11">
        <f t="shared" si="0"/>
        <v>11.4</v>
      </c>
      <c r="I11">
        <f t="shared" si="1"/>
        <v>18</v>
      </c>
      <c r="J11">
        <f t="shared" si="2"/>
        <v>18</v>
      </c>
      <c r="K11">
        <f t="shared" si="3"/>
        <v>15.84</v>
      </c>
      <c r="L11">
        <f t="shared" si="4"/>
        <v>23.630000000000003</v>
      </c>
    </row>
    <row r="12" spans="1:12" x14ac:dyDescent="0.3">
      <c r="A12" s="4">
        <v>8707</v>
      </c>
      <c r="B12" s="2">
        <v>93.5</v>
      </c>
      <c r="C12" s="2">
        <v>98</v>
      </c>
      <c r="D12" s="2">
        <v>94</v>
      </c>
      <c r="E12" s="2">
        <v>81</v>
      </c>
      <c r="F12" s="2">
        <v>75</v>
      </c>
      <c r="G12">
        <f>0.12*B12+0.18*C12+0.18*D12+0.18*E12+0.34*F12</f>
        <v>85.86</v>
      </c>
      <c r="H12">
        <f t="shared" si="0"/>
        <v>11.219999999999999</v>
      </c>
      <c r="I12">
        <f t="shared" si="1"/>
        <v>17.64</v>
      </c>
      <c r="J12">
        <f t="shared" si="2"/>
        <v>16.919999999999998</v>
      </c>
      <c r="K12">
        <f t="shared" si="3"/>
        <v>14.58</v>
      </c>
      <c r="L12">
        <f t="shared" si="4"/>
        <v>25.500000000000004</v>
      </c>
    </row>
    <row r="13" spans="1:12" x14ac:dyDescent="0.3">
      <c r="A13" s="4">
        <v>6722</v>
      </c>
      <c r="B13" s="2">
        <v>100</v>
      </c>
      <c r="C13" s="2">
        <v>100</v>
      </c>
      <c r="D13" s="2">
        <v>100</v>
      </c>
      <c r="E13" s="2">
        <v>76</v>
      </c>
      <c r="F13" s="2">
        <v>70.5</v>
      </c>
      <c r="G13">
        <f>0.12*B13+0.18*C13+0.18*D13+0.18*E13+0.34*F13</f>
        <v>85.65</v>
      </c>
      <c r="H13">
        <f t="shared" si="0"/>
        <v>12</v>
      </c>
      <c r="I13">
        <f t="shared" si="1"/>
        <v>18</v>
      </c>
      <c r="J13">
        <f t="shared" si="2"/>
        <v>18</v>
      </c>
      <c r="K13">
        <f t="shared" si="3"/>
        <v>13.68</v>
      </c>
      <c r="L13">
        <f t="shared" si="4"/>
        <v>23.970000000000002</v>
      </c>
    </row>
    <row r="14" spans="1:12" x14ac:dyDescent="0.3">
      <c r="A14" s="4">
        <v>4073</v>
      </c>
      <c r="B14" s="2">
        <v>100</v>
      </c>
      <c r="C14" s="2">
        <v>98</v>
      </c>
      <c r="D14" s="2">
        <v>94</v>
      </c>
      <c r="E14" s="2">
        <v>85</v>
      </c>
      <c r="F14" s="2">
        <v>69</v>
      </c>
      <c r="G14">
        <f>0.12*B14+0.18*C14+0.18*D14+0.18*E14+0.34*F14</f>
        <v>85.32</v>
      </c>
      <c r="H14">
        <f t="shared" si="0"/>
        <v>12</v>
      </c>
      <c r="I14">
        <f t="shared" si="1"/>
        <v>17.64</v>
      </c>
      <c r="J14">
        <f t="shared" si="2"/>
        <v>16.919999999999998</v>
      </c>
      <c r="K14">
        <f t="shared" si="3"/>
        <v>15.299999999999999</v>
      </c>
      <c r="L14">
        <f t="shared" si="4"/>
        <v>23.46</v>
      </c>
    </row>
    <row r="15" spans="1:12" x14ac:dyDescent="0.3">
      <c r="A15" s="4">
        <v>3719</v>
      </c>
      <c r="B15" s="2">
        <v>100</v>
      </c>
      <c r="C15" s="2">
        <v>65</v>
      </c>
      <c r="D15" s="2">
        <v>94</v>
      </c>
      <c r="E15" s="2">
        <v>91</v>
      </c>
      <c r="F15" s="2">
        <v>83</v>
      </c>
      <c r="G15">
        <f>0.12*B15+0.18*C15+0.18*D15+0.18*E15+0.34*F15</f>
        <v>85.22</v>
      </c>
      <c r="H15">
        <f t="shared" si="0"/>
        <v>12</v>
      </c>
      <c r="I15">
        <f t="shared" si="1"/>
        <v>11.7</v>
      </c>
      <c r="J15">
        <f t="shared" si="2"/>
        <v>16.919999999999998</v>
      </c>
      <c r="K15">
        <f t="shared" si="3"/>
        <v>16.38</v>
      </c>
      <c r="L15">
        <f t="shared" si="4"/>
        <v>28.220000000000002</v>
      </c>
    </row>
    <row r="16" spans="1:12" x14ac:dyDescent="0.3">
      <c r="A16" s="4">
        <v>3344</v>
      </c>
      <c r="B16" s="2">
        <v>100</v>
      </c>
      <c r="C16" s="2">
        <v>100</v>
      </c>
      <c r="D16" s="2">
        <v>98</v>
      </c>
      <c r="E16" s="2">
        <v>92</v>
      </c>
      <c r="F16" s="2">
        <v>61.5</v>
      </c>
      <c r="G16">
        <f>0.12*B16+0.18*C16+0.18*D16+0.18*E16+0.34*F16</f>
        <v>85.11</v>
      </c>
      <c r="H16">
        <f t="shared" si="0"/>
        <v>12</v>
      </c>
      <c r="I16">
        <f t="shared" si="1"/>
        <v>18</v>
      </c>
      <c r="J16">
        <f t="shared" si="2"/>
        <v>17.64</v>
      </c>
      <c r="K16">
        <f t="shared" si="3"/>
        <v>16.559999999999999</v>
      </c>
      <c r="L16">
        <f t="shared" si="4"/>
        <v>20.91</v>
      </c>
    </row>
    <row r="17" spans="1:12" x14ac:dyDescent="0.3">
      <c r="A17" s="4">
        <v>1626</v>
      </c>
      <c r="B17" s="2">
        <v>100</v>
      </c>
      <c r="C17" s="2">
        <v>95</v>
      </c>
      <c r="D17" s="2">
        <v>99</v>
      </c>
      <c r="E17" s="2">
        <v>94</v>
      </c>
      <c r="F17" s="2">
        <v>62</v>
      </c>
      <c r="G17">
        <f>0.12*B17+0.18*C17+0.18*D17+0.18*E17+0.34*F17</f>
        <v>84.92</v>
      </c>
      <c r="H17">
        <f t="shared" si="0"/>
        <v>12</v>
      </c>
      <c r="I17">
        <f t="shared" si="1"/>
        <v>17.099999999999998</v>
      </c>
      <c r="J17">
        <f t="shared" si="2"/>
        <v>17.82</v>
      </c>
      <c r="K17">
        <f t="shared" si="3"/>
        <v>16.919999999999998</v>
      </c>
      <c r="L17">
        <f t="shared" si="4"/>
        <v>21.080000000000002</v>
      </c>
    </row>
    <row r="18" spans="1:12" x14ac:dyDescent="0.3">
      <c r="A18" s="4">
        <v>8317</v>
      </c>
      <c r="B18" s="2">
        <v>93.5</v>
      </c>
      <c r="C18" s="2">
        <v>90</v>
      </c>
      <c r="D18" s="2">
        <v>94</v>
      </c>
      <c r="E18" s="2">
        <v>81</v>
      </c>
      <c r="F18" s="2">
        <v>76</v>
      </c>
      <c r="G18">
        <f>0.12*B18+0.18*C18+0.18*D18+0.18*E18+0.34*F18</f>
        <v>84.759999999999991</v>
      </c>
      <c r="H18">
        <f t="shared" si="0"/>
        <v>11.219999999999999</v>
      </c>
      <c r="I18">
        <f t="shared" si="1"/>
        <v>16.2</v>
      </c>
      <c r="J18">
        <f t="shared" si="2"/>
        <v>16.919999999999998</v>
      </c>
      <c r="K18">
        <f t="shared" si="3"/>
        <v>14.58</v>
      </c>
      <c r="L18">
        <f t="shared" si="4"/>
        <v>25.840000000000003</v>
      </c>
    </row>
    <row r="19" spans="1:12" x14ac:dyDescent="0.3">
      <c r="A19" s="4">
        <v>3227</v>
      </c>
      <c r="B19" s="2">
        <v>95</v>
      </c>
      <c r="C19" s="2">
        <v>100</v>
      </c>
      <c r="D19" s="2">
        <v>94</v>
      </c>
      <c r="E19" s="2">
        <v>75</v>
      </c>
      <c r="F19" s="2">
        <v>72.5</v>
      </c>
      <c r="G19">
        <f>0.12*B19+0.18*C19+0.18*D19+0.18*E19+0.34*F19</f>
        <v>84.47</v>
      </c>
      <c r="H19">
        <f t="shared" si="0"/>
        <v>11.4</v>
      </c>
      <c r="I19">
        <f t="shared" si="1"/>
        <v>18</v>
      </c>
      <c r="J19">
        <f t="shared" si="2"/>
        <v>16.919999999999998</v>
      </c>
      <c r="K19">
        <f t="shared" si="3"/>
        <v>13.5</v>
      </c>
      <c r="L19">
        <f t="shared" si="4"/>
        <v>24.650000000000002</v>
      </c>
    </row>
    <row r="20" spans="1:12" x14ac:dyDescent="0.3">
      <c r="A20" s="4">
        <v>2221</v>
      </c>
      <c r="B20" s="2">
        <v>83.5</v>
      </c>
      <c r="C20" s="2">
        <v>88</v>
      </c>
      <c r="D20" s="2">
        <v>98</v>
      </c>
      <c r="E20" s="2">
        <v>75</v>
      </c>
      <c r="F20" s="2">
        <v>79.5</v>
      </c>
      <c r="G20">
        <f>0.12*B20+0.18*C20+0.18*D20+0.18*E20+0.34*F20</f>
        <v>84.03</v>
      </c>
      <c r="H20">
        <f t="shared" si="0"/>
        <v>10.02</v>
      </c>
      <c r="I20">
        <f t="shared" si="1"/>
        <v>15.84</v>
      </c>
      <c r="J20">
        <f t="shared" si="2"/>
        <v>17.64</v>
      </c>
      <c r="K20">
        <f t="shared" si="3"/>
        <v>13.5</v>
      </c>
      <c r="L20">
        <f t="shared" si="4"/>
        <v>27.03</v>
      </c>
    </row>
    <row r="21" spans="1:12" x14ac:dyDescent="0.3">
      <c r="A21" s="4">
        <v>543</v>
      </c>
      <c r="B21" s="2">
        <v>100</v>
      </c>
      <c r="C21" s="2">
        <v>98</v>
      </c>
      <c r="D21" s="2">
        <v>100</v>
      </c>
      <c r="E21" s="2">
        <v>82</v>
      </c>
      <c r="F21" s="2">
        <v>63.5</v>
      </c>
      <c r="G21">
        <f>0.12*B21+0.18*C21+0.18*D21+0.18*E21+0.34*F21</f>
        <v>83.99</v>
      </c>
      <c r="H21">
        <f t="shared" si="0"/>
        <v>12</v>
      </c>
      <c r="I21">
        <f t="shared" si="1"/>
        <v>17.64</v>
      </c>
      <c r="J21">
        <f t="shared" si="2"/>
        <v>18</v>
      </c>
      <c r="K21">
        <f t="shared" si="3"/>
        <v>14.76</v>
      </c>
      <c r="L21">
        <f t="shared" si="4"/>
        <v>21.59</v>
      </c>
    </row>
    <row r="22" spans="1:12" x14ac:dyDescent="0.3">
      <c r="A22" s="4">
        <v>2060</v>
      </c>
      <c r="B22" s="2">
        <v>98.5</v>
      </c>
      <c r="C22" s="2">
        <v>98</v>
      </c>
      <c r="D22" s="2">
        <v>100</v>
      </c>
      <c r="E22" s="2">
        <v>85</v>
      </c>
      <c r="F22" s="2">
        <v>62</v>
      </c>
      <c r="G22">
        <f>0.12*B22+0.18*C22+0.18*D22+0.18*E22+0.34*F22</f>
        <v>83.84</v>
      </c>
      <c r="H22">
        <f t="shared" si="0"/>
        <v>11.82</v>
      </c>
      <c r="I22">
        <f t="shared" si="1"/>
        <v>17.64</v>
      </c>
      <c r="J22">
        <f t="shared" si="2"/>
        <v>18</v>
      </c>
      <c r="K22">
        <f t="shared" si="3"/>
        <v>15.299999999999999</v>
      </c>
      <c r="L22">
        <f t="shared" si="4"/>
        <v>21.080000000000002</v>
      </c>
    </row>
    <row r="23" spans="1:12" x14ac:dyDescent="0.3">
      <c r="A23" s="4">
        <v>3403</v>
      </c>
      <c r="B23" s="2">
        <v>93.5</v>
      </c>
      <c r="C23" s="2">
        <v>98</v>
      </c>
      <c r="D23" s="2">
        <v>98</v>
      </c>
      <c r="E23" s="2">
        <v>73</v>
      </c>
      <c r="F23" s="2">
        <v>68</v>
      </c>
      <c r="G23">
        <f>0.12*B23+0.18*C23+0.18*D23+0.18*E23+0.34*F23</f>
        <v>82.76</v>
      </c>
      <c r="H23">
        <f t="shared" si="0"/>
        <v>11.219999999999999</v>
      </c>
      <c r="I23">
        <f t="shared" si="1"/>
        <v>17.64</v>
      </c>
      <c r="J23">
        <f t="shared" si="2"/>
        <v>17.64</v>
      </c>
      <c r="K23">
        <f t="shared" si="3"/>
        <v>13.139999999999999</v>
      </c>
      <c r="L23">
        <f t="shared" si="4"/>
        <v>23.12</v>
      </c>
    </row>
    <row r="24" spans="1:12" x14ac:dyDescent="0.3">
      <c r="A24" s="4">
        <v>1784</v>
      </c>
      <c r="B24" s="2">
        <v>93.5</v>
      </c>
      <c r="C24" s="2">
        <v>99</v>
      </c>
      <c r="D24" s="2">
        <v>94</v>
      </c>
      <c r="E24" s="2">
        <v>73</v>
      </c>
      <c r="F24" s="2">
        <v>67.5</v>
      </c>
      <c r="G24">
        <f>0.12*B24+0.18*C24+0.18*D24+0.18*E24+0.34*F24</f>
        <v>82.05</v>
      </c>
      <c r="H24">
        <f t="shared" si="0"/>
        <v>11.219999999999999</v>
      </c>
      <c r="I24">
        <f t="shared" si="1"/>
        <v>17.82</v>
      </c>
      <c r="J24">
        <f t="shared" si="2"/>
        <v>16.919999999999998</v>
      </c>
      <c r="K24">
        <f t="shared" si="3"/>
        <v>13.139999999999999</v>
      </c>
      <c r="L24">
        <f t="shared" si="4"/>
        <v>22.950000000000003</v>
      </c>
    </row>
    <row r="25" spans="1:12" x14ac:dyDescent="0.3">
      <c r="A25" s="4">
        <v>6659</v>
      </c>
      <c r="B25" s="2">
        <v>100</v>
      </c>
      <c r="C25" s="2">
        <v>83</v>
      </c>
      <c r="D25" s="2">
        <v>94</v>
      </c>
      <c r="E25" s="2">
        <v>78</v>
      </c>
      <c r="F25" s="2">
        <v>65.5</v>
      </c>
      <c r="G25">
        <f>0.12*B25+0.18*C25+0.18*D25+0.18*E25+0.34*F25</f>
        <v>80.17</v>
      </c>
      <c r="H25">
        <f t="shared" si="0"/>
        <v>12</v>
      </c>
      <c r="I25">
        <f t="shared" si="1"/>
        <v>14.94</v>
      </c>
      <c r="J25">
        <f t="shared" si="2"/>
        <v>16.919999999999998</v>
      </c>
      <c r="K25">
        <f t="shared" si="3"/>
        <v>14.04</v>
      </c>
      <c r="L25">
        <f t="shared" si="4"/>
        <v>22.270000000000003</v>
      </c>
    </row>
    <row r="26" spans="1:12" x14ac:dyDescent="0.3">
      <c r="A26" s="4">
        <v>4097</v>
      </c>
      <c r="B26" s="2">
        <v>100</v>
      </c>
      <c r="C26" s="2">
        <v>81</v>
      </c>
      <c r="D26" s="2">
        <v>100</v>
      </c>
      <c r="E26" s="2">
        <v>78</v>
      </c>
      <c r="F26" s="2">
        <v>60</v>
      </c>
      <c r="G26">
        <f>0.12*B26+0.18*C26+0.18*D26+0.18*E26+0.34*F26</f>
        <v>79.02</v>
      </c>
      <c r="H26">
        <f t="shared" si="0"/>
        <v>12</v>
      </c>
      <c r="I26">
        <f t="shared" si="1"/>
        <v>14.58</v>
      </c>
      <c r="J26">
        <f t="shared" si="2"/>
        <v>18</v>
      </c>
      <c r="K26">
        <f t="shared" si="3"/>
        <v>14.04</v>
      </c>
      <c r="L26">
        <f t="shared" si="4"/>
        <v>20.400000000000002</v>
      </c>
    </row>
    <row r="27" spans="1:12" x14ac:dyDescent="0.3">
      <c r="A27" s="4">
        <v>7595</v>
      </c>
      <c r="B27" s="2">
        <v>98.5</v>
      </c>
      <c r="C27" s="2">
        <v>76</v>
      </c>
      <c r="D27" s="2">
        <v>94</v>
      </c>
      <c r="E27" s="2">
        <v>77</v>
      </c>
      <c r="F27" s="2">
        <v>64.5</v>
      </c>
      <c r="G27">
        <f>0.12*B27+0.18*C27+0.18*D27+0.18*E27+0.34*F27</f>
        <v>78.210000000000008</v>
      </c>
      <c r="H27">
        <f t="shared" si="0"/>
        <v>11.82</v>
      </c>
      <c r="I27">
        <f t="shared" si="1"/>
        <v>13.68</v>
      </c>
      <c r="J27">
        <f t="shared" si="2"/>
        <v>16.919999999999998</v>
      </c>
      <c r="K27">
        <f t="shared" si="3"/>
        <v>13.86</v>
      </c>
      <c r="L27">
        <f t="shared" si="4"/>
        <v>21.930000000000003</v>
      </c>
    </row>
    <row r="28" spans="1:12" x14ac:dyDescent="0.3">
      <c r="A28" s="4">
        <v>4747</v>
      </c>
      <c r="B28" s="2">
        <v>95.5</v>
      </c>
      <c r="C28" s="2">
        <v>51</v>
      </c>
      <c r="D28" s="2">
        <v>81</v>
      </c>
      <c r="E28" s="2">
        <v>82</v>
      </c>
      <c r="F28" s="2">
        <v>79</v>
      </c>
      <c r="G28">
        <f>0.12*B28+0.18*C28+0.18*D28+0.18*E28+0.34*F28</f>
        <v>76.84</v>
      </c>
      <c r="H28">
        <f t="shared" si="0"/>
        <v>11.459999999999999</v>
      </c>
      <c r="I28">
        <f t="shared" si="1"/>
        <v>9.18</v>
      </c>
      <c r="J28">
        <f t="shared" si="2"/>
        <v>14.58</v>
      </c>
      <c r="K28">
        <f t="shared" si="3"/>
        <v>14.76</v>
      </c>
      <c r="L28">
        <f t="shared" si="4"/>
        <v>26.860000000000003</v>
      </c>
    </row>
    <row r="29" spans="1:12" x14ac:dyDescent="0.3">
      <c r="A29" s="4">
        <v>6939</v>
      </c>
      <c r="B29" s="2">
        <v>93.5</v>
      </c>
      <c r="C29" s="2">
        <v>82</v>
      </c>
      <c r="D29" s="2">
        <v>94</v>
      </c>
      <c r="E29" s="2">
        <v>77</v>
      </c>
      <c r="F29" s="2">
        <v>57.5</v>
      </c>
      <c r="G29">
        <f>0.12*B29+0.18*C29+0.18*D29+0.18*E29+0.34*F29</f>
        <v>76.309999999999988</v>
      </c>
      <c r="H29">
        <f t="shared" si="0"/>
        <v>11.219999999999999</v>
      </c>
      <c r="I29">
        <f t="shared" si="1"/>
        <v>14.76</v>
      </c>
      <c r="J29">
        <f t="shared" si="2"/>
        <v>16.919999999999998</v>
      </c>
      <c r="K29">
        <f t="shared" si="3"/>
        <v>13.86</v>
      </c>
      <c r="L29">
        <f t="shared" si="4"/>
        <v>19.55</v>
      </c>
    </row>
    <row r="30" spans="1:12" x14ac:dyDescent="0.3">
      <c r="A30" s="4">
        <v>3343</v>
      </c>
      <c r="B30" s="2">
        <v>100</v>
      </c>
      <c r="C30" s="2">
        <v>92</v>
      </c>
      <c r="D30" s="2">
        <v>94</v>
      </c>
      <c r="E30" s="2">
        <v>71</v>
      </c>
      <c r="F30" s="2">
        <v>48</v>
      </c>
      <c r="G30">
        <f>0.12*B30+0.18*C30+0.18*D30+0.18*E30+0.34*F30</f>
        <v>74.58</v>
      </c>
      <c r="H30">
        <f t="shared" si="0"/>
        <v>12</v>
      </c>
      <c r="I30">
        <f t="shared" si="1"/>
        <v>16.559999999999999</v>
      </c>
      <c r="J30">
        <f t="shared" si="2"/>
        <v>16.919999999999998</v>
      </c>
      <c r="K30">
        <f t="shared" si="3"/>
        <v>12.78</v>
      </c>
      <c r="L30">
        <f t="shared" si="4"/>
        <v>16.32</v>
      </c>
    </row>
    <row r="31" spans="1:12" x14ac:dyDescent="0.3">
      <c r="A31" s="4">
        <v>3386</v>
      </c>
      <c r="B31" s="2">
        <v>93.5</v>
      </c>
      <c r="C31" s="2">
        <v>100</v>
      </c>
      <c r="D31" s="2">
        <v>98</v>
      </c>
      <c r="E31" s="2">
        <v>51</v>
      </c>
      <c r="F31" s="2">
        <v>50.5</v>
      </c>
      <c r="G31">
        <f>0.12*B31+0.18*C31+0.18*D31+0.18*E31+0.34*F31</f>
        <v>73.210000000000008</v>
      </c>
      <c r="H31">
        <f t="shared" si="0"/>
        <v>11.219999999999999</v>
      </c>
      <c r="I31">
        <f t="shared" si="1"/>
        <v>18</v>
      </c>
      <c r="J31">
        <f t="shared" si="2"/>
        <v>17.64</v>
      </c>
      <c r="K31">
        <f t="shared" si="3"/>
        <v>9.18</v>
      </c>
      <c r="L31">
        <f t="shared" si="4"/>
        <v>17.170000000000002</v>
      </c>
    </row>
    <row r="32" spans="1:12" x14ac:dyDescent="0.3">
      <c r="A32" s="4">
        <v>8561</v>
      </c>
      <c r="B32" s="2">
        <v>95.5</v>
      </c>
      <c r="C32" s="2">
        <v>60</v>
      </c>
      <c r="D32" s="2">
        <v>81</v>
      </c>
      <c r="E32" s="2">
        <v>78</v>
      </c>
      <c r="F32" s="2">
        <v>62</v>
      </c>
      <c r="G32">
        <f>0.12*B32+0.18*C32+0.18*D32+0.18*E32+0.34*F32</f>
        <v>71.959999999999994</v>
      </c>
      <c r="H32">
        <f t="shared" si="0"/>
        <v>11.459999999999999</v>
      </c>
      <c r="I32">
        <f t="shared" si="1"/>
        <v>10.799999999999999</v>
      </c>
      <c r="J32">
        <f t="shared" si="2"/>
        <v>14.58</v>
      </c>
      <c r="K32">
        <f t="shared" si="3"/>
        <v>14.04</v>
      </c>
      <c r="L32">
        <f t="shared" si="4"/>
        <v>21.080000000000002</v>
      </c>
    </row>
    <row r="33" spans="1:12" x14ac:dyDescent="0.3">
      <c r="A33" s="4">
        <v>3112</v>
      </c>
      <c r="B33" s="2">
        <v>95.5</v>
      </c>
      <c r="C33" s="2">
        <v>51</v>
      </c>
      <c r="D33" s="2">
        <v>49</v>
      </c>
      <c r="E33" s="2">
        <v>90</v>
      </c>
      <c r="F33" s="2">
        <v>74.5</v>
      </c>
      <c r="G33">
        <f>0.12*B33+0.18*C33+0.18*D33+0.18*E33+0.34*F33</f>
        <v>70.989999999999995</v>
      </c>
      <c r="H33">
        <f t="shared" si="0"/>
        <v>11.459999999999999</v>
      </c>
      <c r="I33">
        <f t="shared" si="1"/>
        <v>9.18</v>
      </c>
      <c r="J33">
        <f t="shared" si="2"/>
        <v>8.82</v>
      </c>
      <c r="K33">
        <f t="shared" si="3"/>
        <v>16.2</v>
      </c>
      <c r="L33">
        <f t="shared" si="4"/>
        <v>25.330000000000002</v>
      </c>
    </row>
    <row r="34" spans="1:12" x14ac:dyDescent="0.3">
      <c r="A34" s="4">
        <v>1054</v>
      </c>
      <c r="B34" s="2">
        <v>95</v>
      </c>
      <c r="C34" s="2">
        <v>71</v>
      </c>
      <c r="D34" s="2">
        <v>78</v>
      </c>
      <c r="E34" s="2">
        <v>68</v>
      </c>
      <c r="F34" s="2">
        <v>59.5</v>
      </c>
      <c r="G34">
        <f>0.12*B34+0.18*C34+0.18*D34+0.18*E34+0.34*F34</f>
        <v>70.69</v>
      </c>
      <c r="H34">
        <f t="shared" si="0"/>
        <v>11.4</v>
      </c>
      <c r="I34">
        <f t="shared" si="1"/>
        <v>12.78</v>
      </c>
      <c r="J34">
        <f t="shared" si="2"/>
        <v>14.04</v>
      </c>
      <c r="K34">
        <f t="shared" si="3"/>
        <v>12.24</v>
      </c>
      <c r="L34">
        <f t="shared" si="4"/>
        <v>20.23</v>
      </c>
    </row>
    <row r="35" spans="1:12" x14ac:dyDescent="0.3">
      <c r="A35" s="4">
        <v>6977</v>
      </c>
      <c r="B35" s="2">
        <v>100</v>
      </c>
      <c r="C35" s="2">
        <v>90</v>
      </c>
      <c r="D35" s="2">
        <v>90</v>
      </c>
      <c r="E35" s="2">
        <v>78</v>
      </c>
      <c r="F35" s="2">
        <v>36</v>
      </c>
      <c r="G35">
        <f>0.12*B35+0.18*C35+0.18*D35+0.18*E35+0.34*F35</f>
        <v>70.679999999999993</v>
      </c>
      <c r="H35">
        <f t="shared" si="0"/>
        <v>12</v>
      </c>
      <c r="I35">
        <f t="shared" si="1"/>
        <v>16.2</v>
      </c>
      <c r="J35">
        <f t="shared" si="2"/>
        <v>16.2</v>
      </c>
      <c r="K35">
        <f t="shared" si="3"/>
        <v>14.04</v>
      </c>
      <c r="L35">
        <f t="shared" si="4"/>
        <v>12.24</v>
      </c>
    </row>
    <row r="36" spans="1:12" x14ac:dyDescent="0.3">
      <c r="A36" s="4">
        <v>7029</v>
      </c>
      <c r="B36" s="2">
        <v>100</v>
      </c>
      <c r="C36" s="2">
        <v>83</v>
      </c>
      <c r="D36" s="2">
        <v>90</v>
      </c>
      <c r="E36" s="2">
        <v>62</v>
      </c>
      <c r="F36" s="2">
        <v>47.5</v>
      </c>
      <c r="G36">
        <f>0.12*B36+0.18*C36+0.18*D36+0.18*E36+0.34*F36</f>
        <v>70.45</v>
      </c>
      <c r="H36">
        <f t="shared" si="0"/>
        <v>12</v>
      </c>
      <c r="I36">
        <f t="shared" si="1"/>
        <v>14.94</v>
      </c>
      <c r="J36">
        <f t="shared" si="2"/>
        <v>16.2</v>
      </c>
      <c r="K36">
        <f t="shared" si="3"/>
        <v>11.16</v>
      </c>
      <c r="L36">
        <f t="shared" si="4"/>
        <v>16.150000000000002</v>
      </c>
    </row>
    <row r="37" spans="1:12" x14ac:dyDescent="0.3">
      <c r="A37" s="4">
        <v>5760</v>
      </c>
      <c r="B37" s="2">
        <v>93.5</v>
      </c>
      <c r="C37" s="2">
        <v>85</v>
      </c>
      <c r="D37" s="2">
        <v>80</v>
      </c>
      <c r="E37" s="2">
        <v>78</v>
      </c>
      <c r="F37" s="2">
        <v>44.5</v>
      </c>
      <c r="G37">
        <f>0.12*B37+0.18*C37+0.18*D37+0.18*E37+0.34*F37</f>
        <v>70.089999999999989</v>
      </c>
      <c r="H37">
        <f t="shared" si="0"/>
        <v>11.219999999999999</v>
      </c>
      <c r="I37">
        <f t="shared" si="1"/>
        <v>15.299999999999999</v>
      </c>
      <c r="J37">
        <f t="shared" si="2"/>
        <v>14.399999999999999</v>
      </c>
      <c r="K37">
        <f t="shared" si="3"/>
        <v>14.04</v>
      </c>
      <c r="L37">
        <f t="shared" si="4"/>
        <v>15.13</v>
      </c>
    </row>
    <row r="38" spans="1:12" x14ac:dyDescent="0.3">
      <c r="A38" s="4">
        <v>657</v>
      </c>
      <c r="B38" s="2">
        <v>92</v>
      </c>
      <c r="C38" s="2">
        <v>64</v>
      </c>
      <c r="D38" s="2">
        <v>80</v>
      </c>
      <c r="E38" s="2">
        <v>76</v>
      </c>
      <c r="F38" s="2">
        <v>56.5</v>
      </c>
      <c r="G38">
        <f>0.12*B38+0.18*C38+0.18*D38+0.18*E38+0.34*F38</f>
        <v>69.849999999999994</v>
      </c>
      <c r="H38">
        <f t="shared" si="0"/>
        <v>11.04</v>
      </c>
      <c r="I38">
        <f t="shared" si="1"/>
        <v>11.52</v>
      </c>
      <c r="J38">
        <f t="shared" si="2"/>
        <v>14.399999999999999</v>
      </c>
      <c r="K38">
        <f t="shared" si="3"/>
        <v>13.68</v>
      </c>
      <c r="L38">
        <f t="shared" si="4"/>
        <v>19.21</v>
      </c>
    </row>
    <row r="39" spans="1:12" x14ac:dyDescent="0.3">
      <c r="A39" s="4">
        <v>8848</v>
      </c>
      <c r="B39" s="2">
        <v>60.5</v>
      </c>
      <c r="C39" s="2">
        <v>44</v>
      </c>
      <c r="D39" s="2">
        <v>94</v>
      </c>
      <c r="E39" s="2">
        <v>46</v>
      </c>
      <c r="F39" s="2">
        <v>58.5</v>
      </c>
      <c r="G39">
        <f>0.12*B39+0.18*C39+0.18*D39+0.18*E39+0.34*F39</f>
        <v>60.269999999999996</v>
      </c>
      <c r="H39">
        <f t="shared" si="0"/>
        <v>7.26</v>
      </c>
      <c r="I39">
        <f t="shared" si="1"/>
        <v>7.92</v>
      </c>
      <c r="J39">
        <f t="shared" si="2"/>
        <v>16.919999999999998</v>
      </c>
      <c r="K39">
        <f t="shared" si="3"/>
        <v>8.2799999999999994</v>
      </c>
      <c r="L39">
        <f t="shared" si="4"/>
        <v>19.89</v>
      </c>
    </row>
    <row r="40" spans="1:12" x14ac:dyDescent="0.3">
      <c r="A40" s="4">
        <v>2046</v>
      </c>
      <c r="B40" s="2">
        <v>98.5</v>
      </c>
      <c r="C40" s="2">
        <v>0</v>
      </c>
      <c r="D40" s="2">
        <v>96</v>
      </c>
      <c r="E40" s="2">
        <v>56</v>
      </c>
      <c r="F40" s="2">
        <v>53.5</v>
      </c>
      <c r="G40">
        <f>0.12*B40+0.18*C40+0.18*D40+0.18*E40+0.34*F40</f>
        <v>57.370000000000005</v>
      </c>
      <c r="H40">
        <f t="shared" si="0"/>
        <v>11.82</v>
      </c>
      <c r="I40">
        <f t="shared" si="1"/>
        <v>0</v>
      </c>
      <c r="J40">
        <f t="shared" si="2"/>
        <v>17.28</v>
      </c>
      <c r="K40">
        <f t="shared" si="3"/>
        <v>10.08</v>
      </c>
      <c r="L40">
        <f t="shared" si="4"/>
        <v>18.190000000000001</v>
      </c>
    </row>
    <row r="41" spans="1:12" x14ac:dyDescent="0.3">
      <c r="A41" s="4">
        <v>2629</v>
      </c>
      <c r="B41" s="2">
        <v>78.5</v>
      </c>
      <c r="C41" s="2">
        <v>23</v>
      </c>
      <c r="D41" s="2">
        <v>94</v>
      </c>
      <c r="E41" s="2">
        <v>36</v>
      </c>
      <c r="F41" s="2">
        <v>39.5</v>
      </c>
      <c r="G41">
        <f>0.12*B41+0.18*C41+0.18*D41+0.18*E41+0.34*F41</f>
        <v>50.389999999999993</v>
      </c>
      <c r="H41">
        <f t="shared" si="0"/>
        <v>9.42</v>
      </c>
      <c r="I41">
        <f t="shared" si="1"/>
        <v>4.1399999999999997</v>
      </c>
      <c r="J41">
        <f t="shared" si="2"/>
        <v>16.919999999999998</v>
      </c>
      <c r="K41">
        <f t="shared" si="3"/>
        <v>6.4799999999999995</v>
      </c>
      <c r="L41">
        <f t="shared" si="4"/>
        <v>13.430000000000001</v>
      </c>
    </row>
    <row r="42" spans="1:12" x14ac:dyDescent="0.3">
      <c r="A42" s="4">
        <v>8059</v>
      </c>
      <c r="B42" s="2">
        <v>0</v>
      </c>
      <c r="C42" s="2">
        <v>0</v>
      </c>
      <c r="D42" s="2">
        <v>66</v>
      </c>
      <c r="E42" s="2">
        <v>70</v>
      </c>
      <c r="F42" s="2">
        <v>73</v>
      </c>
      <c r="G42">
        <f>0.12*B42+0.18*C42+0.18*D42+0.18*E42+0.34*F42</f>
        <v>49.3</v>
      </c>
      <c r="H42">
        <f t="shared" si="0"/>
        <v>0</v>
      </c>
      <c r="I42">
        <f t="shared" si="1"/>
        <v>0</v>
      </c>
      <c r="J42">
        <f t="shared" si="2"/>
        <v>11.879999999999999</v>
      </c>
      <c r="K42">
        <f t="shared" si="3"/>
        <v>12.6</v>
      </c>
      <c r="L42">
        <f t="shared" si="4"/>
        <v>24.82</v>
      </c>
    </row>
    <row r="43" spans="1:12" x14ac:dyDescent="0.3">
      <c r="A43" s="4">
        <v>2782</v>
      </c>
      <c r="B43" s="2">
        <v>0</v>
      </c>
      <c r="C43" s="2">
        <v>87</v>
      </c>
      <c r="D43" s="2">
        <v>36</v>
      </c>
      <c r="E43" s="2">
        <v>50</v>
      </c>
      <c r="F43" s="2">
        <v>41</v>
      </c>
      <c r="G43">
        <f>0.12*B43+0.18*C43+0.18*D43+0.18*E43+0.34*F43</f>
        <v>45.08</v>
      </c>
      <c r="H43">
        <f t="shared" si="0"/>
        <v>0</v>
      </c>
      <c r="I43">
        <f t="shared" si="1"/>
        <v>15.66</v>
      </c>
      <c r="J43">
        <f t="shared" si="2"/>
        <v>6.4799999999999995</v>
      </c>
      <c r="K43">
        <f t="shared" si="3"/>
        <v>9</v>
      </c>
      <c r="L43">
        <f t="shared" si="4"/>
        <v>13.940000000000001</v>
      </c>
    </row>
    <row r="44" spans="1:12" x14ac:dyDescent="0.3">
      <c r="A44" s="4">
        <v>1078</v>
      </c>
      <c r="B44" s="2">
        <v>95</v>
      </c>
      <c r="C44" s="2">
        <v>29</v>
      </c>
      <c r="D44" s="2">
        <v>0</v>
      </c>
      <c r="E44" s="2">
        <v>62</v>
      </c>
      <c r="F44" s="2">
        <v>35</v>
      </c>
      <c r="G44">
        <f>0.12*B44+0.18*C44+0.18*D44+0.18*E44+0.34*F44</f>
        <v>39.68</v>
      </c>
      <c r="H44">
        <f t="shared" si="0"/>
        <v>11.4</v>
      </c>
      <c r="I44">
        <f t="shared" si="1"/>
        <v>5.22</v>
      </c>
      <c r="J44">
        <f t="shared" si="2"/>
        <v>0</v>
      </c>
      <c r="K44">
        <f t="shared" si="3"/>
        <v>11.16</v>
      </c>
      <c r="L44">
        <f t="shared" si="4"/>
        <v>11.9</v>
      </c>
    </row>
    <row r="45" spans="1:12" x14ac:dyDescent="0.3">
      <c r="A45" s="4">
        <v>6331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>
        <f>0.12*B45+0.18*C45+0.18*D45+0.18*E45+0.34*F45</f>
        <v>0</v>
      </c>
      <c r="H45">
        <f t="shared" si="0"/>
        <v>0</v>
      </c>
      <c r="I45">
        <f t="shared" si="1"/>
        <v>0</v>
      </c>
      <c r="J45">
        <f t="shared" si="2"/>
        <v>0</v>
      </c>
      <c r="K45">
        <f t="shared" si="3"/>
        <v>0</v>
      </c>
      <c r="L45">
        <f t="shared" si="4"/>
        <v>0</v>
      </c>
    </row>
  </sheetData>
  <autoFilter ref="A1:G1">
    <sortState ref="A2:G45">
      <sortCondition descending="1" ref="G1"/>
    </sortState>
  </autoFilter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張智聰</dc:creator>
  <cp:lastModifiedBy>張智聰</cp:lastModifiedBy>
  <dcterms:created xsi:type="dcterms:W3CDTF">2017-07-17T18:11:58Z</dcterms:created>
  <dcterms:modified xsi:type="dcterms:W3CDTF">2017-07-23T15:23:55Z</dcterms:modified>
</cp:coreProperties>
</file>